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6515" windowHeight="978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S31" i="1" l="1"/>
  <c r="R31" i="1" s="1"/>
  <c r="R35" i="1" s="1"/>
  <c r="P30" i="1" s="1"/>
  <c r="P35" i="1" s="1"/>
  <c r="P31" i="1" s="1"/>
  <c r="R21" i="1"/>
  <c r="P8" i="1"/>
  <c r="P13" i="1" s="1"/>
  <c r="P9" i="1" s="1"/>
  <c r="R9" i="1"/>
  <c r="R8" i="1"/>
  <c r="R23" i="1" l="1"/>
  <c r="P20" i="1" s="1"/>
  <c r="P23" i="1" s="1"/>
  <c r="P21" i="1" s="1"/>
</calcChain>
</file>

<file path=xl/sharedStrings.xml><?xml version="1.0" encoding="utf-8"?>
<sst xmlns="http://schemas.openxmlformats.org/spreadsheetml/2006/main" count="64" uniqueCount="25">
  <si>
    <t>Exercices sur le calcul de la marge de profit brut</t>
  </si>
  <si>
    <t>Marge profit</t>
  </si>
  <si>
    <t>Coûtant</t>
  </si>
  <si>
    <t>Prix vente</t>
  </si>
  <si>
    <t>Quel est la marge de profit suggérée</t>
  </si>
  <si>
    <t>obtenir 40% de marge de profit brute?</t>
  </si>
  <si>
    <t>Produit 1</t>
  </si>
  <si>
    <t>par le fournisseur en % et en $?</t>
  </si>
  <si>
    <t xml:space="preserve">si le coûtant est de 55% et </t>
  </si>
  <si>
    <t xml:space="preserve">Quel est le prix de vente du détaillant </t>
  </si>
  <si>
    <t xml:space="preserve">s'il veut avoir la même marge de profit </t>
  </si>
  <si>
    <t>que le fournisseur?</t>
  </si>
  <si>
    <t>Complétez les données manquantes (en jaune) aux tableaux ci-dessous</t>
  </si>
  <si>
    <t>le prix de vente de 48$</t>
  </si>
  <si>
    <t>Solution</t>
  </si>
  <si>
    <t>Quel prix  doit-on vendre pour</t>
  </si>
  <si>
    <t>marge de profit brut?</t>
  </si>
  <si>
    <t>Si le client achète 24 unités</t>
  </si>
  <si>
    <t xml:space="preserve">quel sera le prix de vente unitaire et </t>
  </si>
  <si>
    <t xml:space="preserve">combien vous restera-t-il comme </t>
  </si>
  <si>
    <t>(vous obtenez également 20% de</t>
  </si>
  <si>
    <t xml:space="preserve"> rabais du fournisseur)</t>
  </si>
  <si>
    <t xml:space="preserve">et que vous lui donnez 13% de rabais, </t>
  </si>
  <si>
    <t xml:space="preserve">     %   Détaillant    $</t>
  </si>
  <si>
    <t xml:space="preserve">       $  Fournisseur 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</si>
</sst>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0\ &quot;$&quot;"/>
    <numFmt numFmtId="166" formatCode="0.0%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0" xfId="0" applyFont="1"/>
    <xf numFmtId="165" fontId="0" fillId="0" borderId="8" xfId="0" applyNumberFormat="1" applyBorder="1"/>
    <xf numFmtId="166" fontId="0" fillId="0" borderId="1" xfId="0" applyNumberFormat="1" applyBorder="1"/>
    <xf numFmtId="166" fontId="0" fillId="0" borderId="11" xfId="0" applyNumberFormat="1" applyBorder="1"/>
    <xf numFmtId="165" fontId="0" fillId="2" borderId="8" xfId="0" applyNumberFormat="1" applyFill="1" applyBorder="1"/>
    <xf numFmtId="166" fontId="0" fillId="2" borderId="11" xfId="0" applyNumberFormat="1" applyFill="1" applyBorder="1"/>
    <xf numFmtId="0" fontId="0" fillId="2" borderId="1" xfId="0" applyFill="1" applyBorder="1"/>
    <xf numFmtId="166" fontId="0" fillId="2" borderId="1" xfId="0" applyNumberFormat="1" applyFill="1" applyBorder="1"/>
    <xf numFmtId="165" fontId="0" fillId="2" borderId="1" xfId="0" applyNumberFormat="1" applyFill="1" applyBorder="1"/>
    <xf numFmtId="0" fontId="2" fillId="0" borderId="0" xfId="0" applyFont="1"/>
    <xf numFmtId="165" fontId="0" fillId="0" borderId="8" xfId="0" applyNumberFormat="1" applyFill="1" applyBorder="1"/>
    <xf numFmtId="166" fontId="0" fillId="0" borderId="11" xfId="0" applyNumberFormat="1" applyFill="1" applyBorder="1"/>
    <xf numFmtId="166" fontId="0" fillId="0" borderId="1" xfId="0" applyNumberFormat="1" applyFill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0"/>
  <sheetViews>
    <sheetView tabSelected="1" workbookViewId="0">
      <selection activeCell="R29" sqref="R29"/>
    </sheetView>
  </sheetViews>
  <sheetFormatPr baseColWidth="10" defaultRowHeight="15" x14ac:dyDescent="0.25"/>
  <cols>
    <col min="1" max="1" width="0.85546875" customWidth="1"/>
    <col min="2" max="2" width="2.7109375" customWidth="1"/>
    <col min="5" max="5" width="1.28515625" customWidth="1"/>
    <col min="6" max="6" width="11" customWidth="1"/>
    <col min="7" max="7" width="12.140625" customWidth="1"/>
    <col min="8" max="8" width="9.140625" customWidth="1"/>
    <col min="9" max="9" width="9.7109375" customWidth="1"/>
    <col min="10" max="10" width="1.140625" customWidth="1"/>
    <col min="11" max="11" width="10.28515625" customWidth="1"/>
    <col min="12" max="12" width="9.85546875" customWidth="1"/>
    <col min="13" max="13" width="2.5703125" customWidth="1"/>
    <col min="15" max="15" width="9.85546875" customWidth="1"/>
    <col min="16" max="16" width="9.28515625" customWidth="1"/>
    <col min="17" max="17" width="2" customWidth="1"/>
    <col min="18" max="18" width="10.42578125" customWidth="1"/>
    <col min="19" max="19" width="10.5703125" customWidth="1"/>
    <col min="20" max="20" width="1.85546875" customWidth="1"/>
  </cols>
  <sheetData>
    <row r="1" spans="2:19" ht="6.75" customHeight="1" x14ac:dyDescent="0.25"/>
    <row r="2" spans="2:19" ht="18.75" x14ac:dyDescent="0.3">
      <c r="B2" s="13" t="s">
        <v>0</v>
      </c>
    </row>
    <row r="3" spans="2:19" ht="3.75" customHeight="1" x14ac:dyDescent="0.25"/>
    <row r="4" spans="2:19" x14ac:dyDescent="0.25">
      <c r="B4" t="s">
        <v>12</v>
      </c>
    </row>
    <row r="5" spans="2:19" ht="7.5" customHeight="1" x14ac:dyDescent="0.25"/>
    <row r="6" spans="2:19" ht="16.5" thickBot="1" x14ac:dyDescent="0.3">
      <c r="B6" t="s">
        <v>6</v>
      </c>
      <c r="N6" s="22" t="s">
        <v>14</v>
      </c>
      <c r="O6" s="22" t="s">
        <v>14</v>
      </c>
      <c r="P6" s="22" t="s">
        <v>14</v>
      </c>
      <c r="Q6" s="22"/>
      <c r="R6" s="22" t="s">
        <v>14</v>
      </c>
      <c r="S6" s="22" t="s">
        <v>14</v>
      </c>
    </row>
    <row r="7" spans="2:19" x14ac:dyDescent="0.25">
      <c r="G7" s="2"/>
      <c r="H7" s="3" t="s">
        <v>23</v>
      </c>
      <c r="I7" s="3"/>
      <c r="J7" s="7"/>
      <c r="K7" s="7" t="s">
        <v>24</v>
      </c>
      <c r="L7" s="10"/>
      <c r="N7" s="2"/>
      <c r="O7" s="3" t="s">
        <v>23</v>
      </c>
      <c r="P7" s="3"/>
      <c r="Q7" s="7"/>
      <c r="R7" s="7" t="s">
        <v>24</v>
      </c>
      <c r="S7" s="10"/>
    </row>
    <row r="8" spans="2:19" x14ac:dyDescent="0.25">
      <c r="C8" t="s">
        <v>4</v>
      </c>
      <c r="G8" s="4" t="s">
        <v>2</v>
      </c>
      <c r="H8" s="15">
        <v>0.55000000000000004</v>
      </c>
      <c r="I8" s="19"/>
      <c r="J8" s="8"/>
      <c r="K8" s="17"/>
      <c r="L8" s="16">
        <v>0.55000000000000004</v>
      </c>
      <c r="N8" s="4" t="s">
        <v>2</v>
      </c>
      <c r="O8" s="15">
        <v>0.55000000000000004</v>
      </c>
      <c r="P8" s="21">
        <f>R13</f>
        <v>48</v>
      </c>
      <c r="Q8" s="8"/>
      <c r="R8" s="17">
        <f>S8*R13</f>
        <v>26.400000000000002</v>
      </c>
      <c r="S8" s="16">
        <v>0.55000000000000004</v>
      </c>
    </row>
    <row r="9" spans="2:19" x14ac:dyDescent="0.25">
      <c r="C9" t="s">
        <v>7</v>
      </c>
      <c r="G9" s="4" t="s">
        <v>1</v>
      </c>
      <c r="H9" s="20"/>
      <c r="I9" s="19"/>
      <c r="J9" s="8"/>
      <c r="K9" s="17"/>
      <c r="L9" s="18"/>
      <c r="N9" s="4" t="s">
        <v>1</v>
      </c>
      <c r="O9" s="20">
        <v>0.45</v>
      </c>
      <c r="P9" s="21">
        <f>O9*P13</f>
        <v>39.272727272727273</v>
      </c>
      <c r="Q9" s="8"/>
      <c r="R9" s="17">
        <f>S9*R13</f>
        <v>21.6</v>
      </c>
      <c r="S9" s="18">
        <v>0.45</v>
      </c>
    </row>
    <row r="10" spans="2:19" x14ac:dyDescent="0.25">
      <c r="C10" t="s">
        <v>8</v>
      </c>
      <c r="G10" s="4"/>
      <c r="H10" s="15"/>
      <c r="I10" s="1"/>
      <c r="J10" s="8"/>
      <c r="K10" s="14"/>
      <c r="L10" s="16"/>
      <c r="N10" s="4"/>
      <c r="O10" s="15"/>
      <c r="P10" s="1"/>
      <c r="Q10" s="8"/>
      <c r="R10" s="14"/>
      <c r="S10" s="16"/>
    </row>
    <row r="11" spans="2:19" x14ac:dyDescent="0.25">
      <c r="C11" t="s">
        <v>13</v>
      </c>
      <c r="G11" s="4"/>
      <c r="H11" s="15"/>
      <c r="I11" s="1"/>
      <c r="J11" s="8"/>
      <c r="K11" s="14"/>
      <c r="L11" s="16"/>
      <c r="N11" s="4"/>
      <c r="O11" s="15"/>
      <c r="P11" s="1"/>
      <c r="Q11" s="8"/>
      <c r="R11" s="14"/>
      <c r="S11" s="16"/>
    </row>
    <row r="12" spans="2:19" ht="8.25" customHeight="1" x14ac:dyDescent="0.25">
      <c r="G12" s="4"/>
      <c r="H12" s="15"/>
      <c r="I12" s="1"/>
      <c r="J12" s="8"/>
      <c r="K12" s="14"/>
      <c r="L12" s="16"/>
      <c r="N12" s="4"/>
      <c r="O12" s="15"/>
      <c r="P12" s="1"/>
      <c r="Q12" s="8"/>
      <c r="R12" s="14"/>
      <c r="S12" s="16"/>
    </row>
    <row r="13" spans="2:19" x14ac:dyDescent="0.25">
      <c r="C13" t="s">
        <v>9</v>
      </c>
      <c r="G13" s="4" t="s">
        <v>3</v>
      </c>
      <c r="H13" s="15">
        <v>1</v>
      </c>
      <c r="I13" s="19"/>
      <c r="J13" s="8"/>
      <c r="K13" s="14">
        <v>45</v>
      </c>
      <c r="L13" s="16">
        <v>1</v>
      </c>
      <c r="N13" s="4" t="s">
        <v>3</v>
      </c>
      <c r="O13" s="15">
        <v>1</v>
      </c>
      <c r="P13" s="21">
        <f>P8/(O13-O9)</f>
        <v>87.272727272727266</v>
      </c>
      <c r="Q13" s="8"/>
      <c r="R13" s="14">
        <v>48</v>
      </c>
      <c r="S13" s="16">
        <v>1</v>
      </c>
    </row>
    <row r="14" spans="2:19" x14ac:dyDescent="0.25">
      <c r="C14" t="s">
        <v>10</v>
      </c>
      <c r="G14" s="4"/>
      <c r="H14" s="1"/>
      <c r="I14" s="1"/>
      <c r="J14" s="8"/>
      <c r="K14" s="8"/>
      <c r="L14" s="11"/>
      <c r="N14" s="4"/>
      <c r="O14" s="1"/>
      <c r="P14" s="1"/>
      <c r="Q14" s="8"/>
      <c r="R14" s="8"/>
      <c r="S14" s="11"/>
    </row>
    <row r="15" spans="2:19" x14ac:dyDescent="0.25">
      <c r="C15" t="s">
        <v>11</v>
      </c>
      <c r="G15" s="4"/>
      <c r="H15" s="1"/>
      <c r="I15" s="1"/>
      <c r="J15" s="8"/>
      <c r="K15" s="8"/>
      <c r="L15" s="11"/>
      <c r="N15" s="4"/>
      <c r="O15" s="1"/>
      <c r="P15" s="1"/>
      <c r="Q15" s="8"/>
      <c r="R15" s="8"/>
      <c r="S15" s="11"/>
    </row>
    <row r="17" spans="3:19" ht="15.75" x14ac:dyDescent="0.25">
      <c r="N17" s="22" t="s">
        <v>14</v>
      </c>
      <c r="O17" s="22" t="s">
        <v>14</v>
      </c>
      <c r="P17" s="22" t="s">
        <v>14</v>
      </c>
      <c r="Q17" s="22"/>
      <c r="R17" s="22" t="s">
        <v>14</v>
      </c>
      <c r="S17" s="22" t="s">
        <v>14</v>
      </c>
    </row>
    <row r="18" spans="3:19" ht="3" customHeight="1" thickBot="1" x14ac:dyDescent="0.3"/>
    <row r="19" spans="3:19" x14ac:dyDescent="0.25">
      <c r="G19" s="2"/>
      <c r="H19" s="3" t="s">
        <v>23</v>
      </c>
      <c r="I19" s="3"/>
      <c r="J19" s="7"/>
      <c r="K19" s="7" t="s">
        <v>24</v>
      </c>
      <c r="L19" s="10"/>
      <c r="N19" s="2"/>
      <c r="O19" s="3" t="s">
        <v>23</v>
      </c>
      <c r="P19" s="3"/>
      <c r="Q19" s="7"/>
      <c r="R19" s="7" t="s">
        <v>24</v>
      </c>
      <c r="S19" s="10"/>
    </row>
    <row r="20" spans="3:19" x14ac:dyDescent="0.25">
      <c r="C20" t="s">
        <v>15</v>
      </c>
      <c r="G20" s="4" t="s">
        <v>2</v>
      </c>
      <c r="H20" s="20"/>
      <c r="I20" s="21"/>
      <c r="J20" s="8"/>
      <c r="K20" s="23">
        <v>26.4</v>
      </c>
      <c r="L20" s="24">
        <v>0.55000000000000004</v>
      </c>
      <c r="N20" s="4" t="s">
        <v>2</v>
      </c>
      <c r="O20" s="20">
        <v>0.6</v>
      </c>
      <c r="P20" s="21">
        <f>R23</f>
        <v>48</v>
      </c>
      <c r="Q20" s="8"/>
      <c r="R20" s="23">
        <v>26.4</v>
      </c>
      <c r="S20" s="16">
        <v>0.55000000000000004</v>
      </c>
    </row>
    <row r="21" spans="3:19" x14ac:dyDescent="0.25">
      <c r="C21" t="s">
        <v>5</v>
      </c>
      <c r="G21" s="4" t="s">
        <v>1</v>
      </c>
      <c r="H21" s="25">
        <v>0.4</v>
      </c>
      <c r="I21" s="19"/>
      <c r="J21" s="8"/>
      <c r="K21" s="23">
        <v>21.6</v>
      </c>
      <c r="L21" s="24">
        <v>0.45</v>
      </c>
      <c r="N21" s="4" t="s">
        <v>1</v>
      </c>
      <c r="O21" s="20">
        <v>0.4</v>
      </c>
      <c r="P21" s="21">
        <f>O21*P23</f>
        <v>32</v>
      </c>
      <c r="Q21" s="8"/>
      <c r="R21" s="23">
        <f>R20*S21/S20</f>
        <v>21.599999999999998</v>
      </c>
      <c r="S21" s="24">
        <v>0.45</v>
      </c>
    </row>
    <row r="22" spans="3:19" x14ac:dyDescent="0.25">
      <c r="G22" s="4"/>
      <c r="H22" s="25"/>
      <c r="I22" s="26"/>
      <c r="J22" s="8"/>
      <c r="K22" s="14"/>
      <c r="L22" s="16"/>
      <c r="N22" s="4"/>
      <c r="O22" s="15"/>
      <c r="P22" s="1"/>
      <c r="Q22" s="8"/>
      <c r="R22" s="23"/>
      <c r="S22" s="24"/>
    </row>
    <row r="23" spans="3:19" x14ac:dyDescent="0.25">
      <c r="G23" s="4" t="s">
        <v>3</v>
      </c>
      <c r="H23" s="25">
        <v>1</v>
      </c>
      <c r="I23" s="19"/>
      <c r="J23" s="8"/>
      <c r="K23" s="14">
        <v>48</v>
      </c>
      <c r="L23" s="16">
        <v>1</v>
      </c>
      <c r="N23" s="4" t="s">
        <v>3</v>
      </c>
      <c r="O23" s="15">
        <v>1</v>
      </c>
      <c r="P23" s="21">
        <f>P20/(O23-O21)</f>
        <v>80</v>
      </c>
      <c r="Q23" s="8"/>
      <c r="R23" s="23">
        <f>R21+R20</f>
        <v>48</v>
      </c>
      <c r="S23" s="24">
        <v>1</v>
      </c>
    </row>
    <row r="24" spans="3:19" x14ac:dyDescent="0.25">
      <c r="G24" s="4"/>
      <c r="H24" s="1"/>
      <c r="I24" s="1"/>
      <c r="J24" s="8"/>
      <c r="K24" s="8"/>
      <c r="L24" s="11"/>
      <c r="N24" s="4"/>
      <c r="O24" s="1"/>
      <c r="P24" s="1"/>
      <c r="Q24" s="8"/>
      <c r="R24" s="8"/>
      <c r="S24" s="11"/>
    </row>
    <row r="25" spans="3:19" x14ac:dyDescent="0.25">
      <c r="G25" s="4"/>
      <c r="H25" s="1"/>
      <c r="I25" s="1"/>
      <c r="J25" s="8"/>
      <c r="K25" s="8"/>
      <c r="L25" s="11"/>
      <c r="N25" s="4"/>
      <c r="O25" s="1"/>
      <c r="P25" s="1"/>
      <c r="Q25" s="8"/>
      <c r="R25" s="8"/>
      <c r="S25" s="11"/>
    </row>
    <row r="26" spans="3:19" ht="6.75" customHeight="1" thickBot="1" x14ac:dyDescent="0.3">
      <c r="G26" s="5"/>
      <c r="H26" s="6"/>
      <c r="I26" s="6"/>
      <c r="J26" s="9"/>
      <c r="K26" s="9"/>
      <c r="L26" s="12"/>
      <c r="N26" s="5"/>
      <c r="O26" s="6"/>
      <c r="P26" s="6"/>
      <c r="Q26" s="9"/>
      <c r="R26" s="9"/>
      <c r="S26" s="12"/>
    </row>
    <row r="27" spans="3:19" ht="6" customHeight="1" x14ac:dyDescent="0.25"/>
    <row r="28" spans="3:19" ht="16.5" thickBot="1" x14ac:dyDescent="0.3">
      <c r="N28" s="22" t="s">
        <v>14</v>
      </c>
      <c r="O28" s="22" t="s">
        <v>14</v>
      </c>
      <c r="P28" s="22" t="s">
        <v>14</v>
      </c>
      <c r="Q28" s="22"/>
      <c r="R28" s="22" t="s">
        <v>14</v>
      </c>
      <c r="S28" s="22" t="s">
        <v>14</v>
      </c>
    </row>
    <row r="29" spans="3:19" x14ac:dyDescent="0.25">
      <c r="C29" t="s">
        <v>17</v>
      </c>
      <c r="G29" s="2"/>
      <c r="H29" s="3" t="s">
        <v>23</v>
      </c>
      <c r="I29" s="3"/>
      <c r="J29" s="7"/>
      <c r="K29" s="7" t="s">
        <v>24</v>
      </c>
      <c r="L29" s="10"/>
      <c r="N29" s="2"/>
      <c r="O29" s="3" t="s">
        <v>23</v>
      </c>
      <c r="P29" s="3"/>
      <c r="Q29" s="7"/>
      <c r="R29" s="7" t="s">
        <v>24</v>
      </c>
      <c r="S29" s="10"/>
    </row>
    <row r="30" spans="3:19" x14ac:dyDescent="0.25">
      <c r="C30" t="s">
        <v>22</v>
      </c>
      <c r="G30" s="4" t="s">
        <v>2</v>
      </c>
      <c r="H30" s="20"/>
      <c r="I30" s="21"/>
      <c r="J30" s="8"/>
      <c r="K30" s="17"/>
      <c r="L30" s="18"/>
      <c r="N30" s="4" t="s">
        <v>2</v>
      </c>
      <c r="O30" s="20">
        <v>0.73</v>
      </c>
      <c r="P30" s="21">
        <f>R35</f>
        <v>35.199999999999996</v>
      </c>
      <c r="Q30" s="8"/>
      <c r="R30" s="23">
        <v>26.4</v>
      </c>
      <c r="S30" s="18">
        <v>0.75</v>
      </c>
    </row>
    <row r="31" spans="3:19" x14ac:dyDescent="0.25">
      <c r="C31" t="s">
        <v>18</v>
      </c>
      <c r="G31" s="4" t="s">
        <v>1</v>
      </c>
      <c r="H31" s="20"/>
      <c r="I31" s="19"/>
      <c r="J31" s="8"/>
      <c r="K31" s="17"/>
      <c r="L31" s="18"/>
      <c r="N31" s="4" t="s">
        <v>1</v>
      </c>
      <c r="O31" s="20">
        <v>0.27</v>
      </c>
      <c r="P31" s="21">
        <f>O31*P35</f>
        <v>13.019178082191781</v>
      </c>
      <c r="Q31" s="8"/>
      <c r="R31" s="17">
        <f>R30*S31/S30</f>
        <v>8.7999999999999989</v>
      </c>
      <c r="S31" s="24">
        <f>45%-20%</f>
        <v>0.25</v>
      </c>
    </row>
    <row r="32" spans="3:19" x14ac:dyDescent="0.25">
      <c r="C32" t="s">
        <v>19</v>
      </c>
      <c r="G32" s="4"/>
      <c r="H32" s="25"/>
      <c r="I32" s="26"/>
      <c r="J32" s="8"/>
      <c r="K32" s="14"/>
      <c r="L32" s="16"/>
      <c r="N32" s="4"/>
      <c r="O32" s="15"/>
      <c r="P32" s="1"/>
      <c r="Q32" s="8"/>
      <c r="R32" s="23"/>
      <c r="S32" s="24"/>
    </row>
    <row r="33" spans="3:19" x14ac:dyDescent="0.25">
      <c r="C33" t="s">
        <v>16</v>
      </c>
      <c r="G33" s="4"/>
      <c r="H33" s="25"/>
      <c r="I33" s="26"/>
      <c r="J33" s="8"/>
      <c r="K33" s="14"/>
      <c r="L33" s="16"/>
      <c r="N33" s="4"/>
      <c r="O33" s="15"/>
      <c r="P33" s="1"/>
      <c r="Q33" s="8"/>
      <c r="R33" s="23"/>
      <c r="S33" s="24"/>
    </row>
    <row r="34" spans="3:19" x14ac:dyDescent="0.25">
      <c r="C34" t="s">
        <v>20</v>
      </c>
      <c r="G34" s="4"/>
      <c r="H34" s="25"/>
      <c r="I34" s="26"/>
      <c r="J34" s="8"/>
      <c r="K34" s="14"/>
      <c r="L34" s="16"/>
      <c r="N34" s="4"/>
      <c r="O34" s="15"/>
      <c r="P34" s="1"/>
      <c r="Q34" s="8"/>
      <c r="R34" s="23"/>
      <c r="S34" s="24"/>
    </row>
    <row r="35" spans="3:19" x14ac:dyDescent="0.25">
      <c r="C35" t="s">
        <v>21</v>
      </c>
      <c r="G35" s="4" t="s">
        <v>3</v>
      </c>
      <c r="H35" s="25">
        <v>1</v>
      </c>
      <c r="I35" s="19"/>
      <c r="J35" s="8"/>
      <c r="K35" s="14"/>
      <c r="L35" s="16">
        <v>1</v>
      </c>
      <c r="N35" s="4" t="s">
        <v>3</v>
      </c>
      <c r="O35" s="15">
        <v>1</v>
      </c>
      <c r="P35" s="21">
        <f>P30/(O35-O31)</f>
        <v>48.219178082191775</v>
      </c>
      <c r="Q35" s="8"/>
      <c r="R35" s="17">
        <f>R31+R30</f>
        <v>35.199999999999996</v>
      </c>
      <c r="S35" s="24">
        <v>1</v>
      </c>
    </row>
    <row r="36" spans="3:19" x14ac:dyDescent="0.25">
      <c r="G36" s="4"/>
      <c r="H36" s="1"/>
      <c r="I36" s="1"/>
      <c r="J36" s="8"/>
      <c r="K36" s="8"/>
      <c r="L36" s="11"/>
      <c r="N36" s="4"/>
      <c r="O36" s="1"/>
      <c r="P36" s="1"/>
      <c r="Q36" s="8"/>
      <c r="R36" s="8"/>
      <c r="S36" s="11"/>
    </row>
    <row r="37" spans="3:19" ht="15.75" thickBot="1" x14ac:dyDescent="0.3">
      <c r="G37" s="5"/>
      <c r="H37" s="6"/>
      <c r="I37" s="6"/>
      <c r="J37" s="9"/>
      <c r="K37" s="9"/>
      <c r="L37" s="12"/>
      <c r="N37" s="5"/>
      <c r="O37" s="6"/>
      <c r="P37" s="6"/>
      <c r="Q37" s="9"/>
      <c r="R37" s="9"/>
      <c r="S37" s="12"/>
    </row>
    <row r="38" spans="3:19" ht="7.5" customHeight="1" x14ac:dyDescent="0.25"/>
    <row r="40" spans="3:19" ht="9" customHeight="1" x14ac:dyDescent="0.25"/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Denis</cp:lastModifiedBy>
  <cp:lastPrinted>2014-11-25T23:33:21Z</cp:lastPrinted>
  <dcterms:created xsi:type="dcterms:W3CDTF">2014-07-09T12:07:57Z</dcterms:created>
  <dcterms:modified xsi:type="dcterms:W3CDTF">2014-11-25T23:37:20Z</dcterms:modified>
</cp:coreProperties>
</file>